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ü" sheetId="1" r:id="rId1"/>
    <sheet name="Bü_gr" sheetId="2" r:id="rId2"/>
    <sheet name="Közlek" sheetId="3" r:id="rId3"/>
    <sheet name="Közlek_gr" sheetId="4" r:id="rId4"/>
    <sheet name="Közrend" sheetId="5" r:id="rId5"/>
    <sheet name="Közrend_gr" sheetId="6" r:id="rId6"/>
  </sheets>
  <definedNames/>
  <calcPr fullCalcOnLoad="1"/>
</workbook>
</file>

<file path=xl/sharedStrings.xml><?xml version="1.0" encoding="utf-8"?>
<sst xmlns="http://schemas.openxmlformats.org/spreadsheetml/2006/main" count="125" uniqueCount="105">
  <si>
    <t>%</t>
  </si>
  <si>
    <t>Összesen</t>
  </si>
  <si>
    <t>közúti baleset gond. okozás</t>
  </si>
  <si>
    <t>ittas járművezetés</t>
  </si>
  <si>
    <t>garázdaság</t>
  </si>
  <si>
    <t>visszaélés okirattal</t>
  </si>
  <si>
    <t>lopás</t>
  </si>
  <si>
    <t>betöréses lopás</t>
  </si>
  <si>
    <t>sikkasztás</t>
  </si>
  <si>
    <t>csalás</t>
  </si>
  <si>
    <t>rablás</t>
  </si>
  <si>
    <t>egyéb</t>
  </si>
  <si>
    <t>Balesetek száma</t>
  </si>
  <si>
    <t>Halálos</t>
  </si>
  <si>
    <t>Súlyos</t>
  </si>
  <si>
    <t>Könnyű</t>
  </si>
  <si>
    <t>Sérült személyek</t>
  </si>
  <si>
    <t>Meghalt</t>
  </si>
  <si>
    <t>Útvonal</t>
  </si>
  <si>
    <t>35. főút</t>
  </si>
  <si>
    <t>36. főút</t>
  </si>
  <si>
    <t>M3 autópálya</t>
  </si>
  <si>
    <t>Egyéb út</t>
  </si>
  <si>
    <t>Baleseti főokok</t>
  </si>
  <si>
    <t>Sebesség</t>
  </si>
  <si>
    <t>Előzés</t>
  </si>
  <si>
    <t>Elsőbbség</t>
  </si>
  <si>
    <t>Egyéb</t>
  </si>
  <si>
    <t>Engedély nélküli vezetés</t>
  </si>
  <si>
    <t>Ittas vezetés</t>
  </si>
  <si>
    <t>Kötelező biztosítás elmulasztása</t>
  </si>
  <si>
    <t>Közrend elleni összesen:</t>
  </si>
  <si>
    <t>Közrend elleni kiemelt össz.</t>
  </si>
  <si>
    <t>Tulajdon elleni</t>
  </si>
  <si>
    <t>Közbizt.vesz.eszk.</t>
  </si>
  <si>
    <t>Rendzavarás</t>
  </si>
  <si>
    <t>Veszélyes fenyegetés</t>
  </si>
  <si>
    <t>Egyéb szabs.felj.</t>
  </si>
  <si>
    <t>Közlekedési szabs.összesen:</t>
  </si>
  <si>
    <t>Közlekedési kiemelt össz.</t>
  </si>
  <si>
    <t>Szabálytalan kanyarodás</t>
  </si>
  <si>
    <t>Elsőbbségi jog meg nem adása</t>
  </si>
  <si>
    <t>Jművez. eltiltás tartama alatt</t>
  </si>
  <si>
    <t>Közúti közl. rendjének megzavar.</t>
  </si>
  <si>
    <t xml:space="preserve">Biztons. közl. alkalmatlan jmű vez. </t>
  </si>
  <si>
    <t>Érvénytelen hat.eng. v. jelz. közl.</t>
  </si>
  <si>
    <t>Egyéb kiemelt szabs.</t>
  </si>
  <si>
    <t>Egyéb közlk.szabs.felj.</t>
  </si>
  <si>
    <t>Összes feljelentések száma:</t>
  </si>
  <si>
    <t>Saját kezd.bü.felj.száma</t>
  </si>
  <si>
    <t>Egyéb rendőri jelentés</t>
  </si>
  <si>
    <t>Vezetői engedély elvétel</t>
  </si>
  <si>
    <t>Hatósági jelzés elvétel</t>
  </si>
  <si>
    <t>Elfogás összesen</t>
  </si>
  <si>
    <t>- bűncselekmény miatt</t>
  </si>
  <si>
    <t>- körözés alapján</t>
  </si>
  <si>
    <t>- elfogatóparancs alapján</t>
  </si>
  <si>
    <t>Előállitás</t>
  </si>
  <si>
    <t>Biztonsági intézkedés</t>
  </si>
  <si>
    <t>Bírságolt személyek össz.</t>
  </si>
  <si>
    <t>Pénzbírság összesen</t>
  </si>
  <si>
    <t>Egy főre jutó pénzbirság</t>
  </si>
  <si>
    <t>- Verekedés (a.)</t>
  </si>
  <si>
    <t>- Egyéb (b.)</t>
  </si>
  <si>
    <t>Garázdaság</t>
  </si>
  <si>
    <t>Ismertté vált bűncselekmények száma</t>
  </si>
  <si>
    <t>Hajdúnánás Rk. területén</t>
  </si>
  <si>
    <t>Polgár területén</t>
  </si>
  <si>
    <t>Polgár területén ismertté vált bűncselekmények kategóriánkénti megoszlása</t>
  </si>
  <si>
    <t>Vagyon elleni bcs.:</t>
  </si>
  <si>
    <t>Közrend elleni bcs.:</t>
  </si>
  <si>
    <t>Közlekedési bcs.:</t>
  </si>
  <si>
    <t>Személyek elleni bcs.:</t>
  </si>
  <si>
    <t>Mindösszesen</t>
  </si>
  <si>
    <t>Bűncselekmények összesen                          Hajdú-Bihar megyében</t>
  </si>
  <si>
    <t>Államigazgatás és igazság szolg.elleni bcs.</t>
  </si>
  <si>
    <t>Gazdasági bcs.</t>
  </si>
  <si>
    <t>rongálás</t>
  </si>
  <si>
    <t>Házasság, család, nemi erkölcs ell. bcs.</t>
  </si>
  <si>
    <t>okirat hamisítás</t>
  </si>
  <si>
    <t>Ittasságal párosuló</t>
  </si>
  <si>
    <t>Ismertté vált elkövetők</t>
  </si>
  <si>
    <t>gyermek</t>
  </si>
  <si>
    <t>fiatalkorú</t>
  </si>
  <si>
    <t>testi sértés</t>
  </si>
  <si>
    <t>zaklatás</t>
  </si>
  <si>
    <t>Kapitánysági nyomozati eredményesség</t>
  </si>
  <si>
    <t>férfi</t>
  </si>
  <si>
    <t>nő</t>
  </si>
  <si>
    <t>- egyéb ok miatt</t>
  </si>
  <si>
    <t>visszaélés kábítószerrel</t>
  </si>
  <si>
    <t>bűntetett előéletű</t>
  </si>
  <si>
    <t>fiatal felnőtt (18-24 éves)</t>
  </si>
  <si>
    <t>Okozók</t>
  </si>
  <si>
    <t>személygépkocsi</t>
  </si>
  <si>
    <t>tehergépkocsi</t>
  </si>
  <si>
    <t>motorkerékpár</t>
  </si>
  <si>
    <t>kerékpár</t>
  </si>
  <si>
    <t>segédmotoros kp.</t>
  </si>
  <si>
    <t>autóbusz</t>
  </si>
  <si>
    <t>egyéb jármű</t>
  </si>
  <si>
    <t>gyalogos</t>
  </si>
  <si>
    <t>2011. I-IX.</t>
  </si>
  <si>
    <t>Személy elleni erőszakos bcs-k</t>
  </si>
  <si>
    <t>2012. I-IX.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</si>
</sst>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/yyyy"/>
    <numFmt numFmtId="171" formatCode="0.0%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32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9"/>
      <name val="Arial CE"/>
      <family val="2"/>
    </font>
    <font>
      <sz val="16.75"/>
      <name val="Arial CE"/>
      <family val="0"/>
    </font>
    <font>
      <sz val="29.75"/>
      <name val="Arial CE"/>
      <family val="0"/>
    </font>
    <font>
      <sz val="8"/>
      <name val="Times New Roman CE"/>
      <family val="1"/>
    </font>
    <font>
      <b/>
      <sz val="12"/>
      <name val="Arial CE"/>
      <family val="2"/>
    </font>
    <font>
      <b/>
      <sz val="18"/>
      <name val="Arial CE"/>
      <family val="2"/>
    </font>
    <font>
      <sz val="12"/>
      <name val="Arial CE"/>
      <family val="0"/>
    </font>
    <font>
      <sz val="11"/>
      <name val="Arial CE"/>
      <family val="2"/>
    </font>
    <font>
      <b/>
      <sz val="2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8.5"/>
      <name val="Arial CE"/>
      <family val="2"/>
    </font>
    <font>
      <b/>
      <sz val="14"/>
      <name val="Arial CE"/>
      <family val="2"/>
    </font>
    <font>
      <sz val="17.75"/>
      <name val="Arial CE"/>
      <family val="0"/>
    </font>
    <font>
      <sz val="15.25"/>
      <name val="Arial CE"/>
      <family val="0"/>
    </font>
    <font>
      <sz val="20.75"/>
      <name val="Arial CE"/>
      <family val="0"/>
    </font>
    <font>
      <sz val="6"/>
      <name val="Arial CE"/>
      <family val="2"/>
    </font>
    <font>
      <sz val="18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6.5"/>
      <color indexed="8"/>
      <name val="Courier New"/>
      <family val="3"/>
    </font>
    <font>
      <sz val="14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2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 quotePrefix="1">
      <alignment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/>
    </xf>
    <xf numFmtId="0" fontId="27" fillId="0" borderId="0" xfId="0" applyFont="1" applyAlignment="1">
      <alignment/>
    </xf>
    <xf numFmtId="10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2" fontId="29" fillId="0" borderId="1" xfId="0" applyNumberFormat="1" applyFont="1" applyBorder="1" applyAlignment="1">
      <alignment horizontal="right"/>
    </xf>
    <xf numFmtId="2" fontId="28" fillId="0" borderId="1" xfId="0" applyNumberFormat="1" applyFont="1" applyBorder="1" applyAlignment="1">
      <alignment horizontal="right"/>
    </xf>
    <xf numFmtId="0" fontId="28" fillId="0" borderId="0" xfId="0" applyFont="1" applyAlignment="1">
      <alignment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 applyProtection="1">
      <alignment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/>
      <protection locked="0"/>
    </xf>
    <xf numFmtId="3" fontId="19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30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 quotePrefix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3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E"/>
                <a:ea typeface="Arial CE"/>
                <a:cs typeface="Arial CE"/>
              </a:rPr>
              <a:t>Ismertté vált bűncselekmények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6275"/>
          <c:w val="0.9675"/>
          <c:h val="0.7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'Bü'!$B$2</c:f>
              <c:strCache>
                <c:ptCount val="1"/>
                <c:pt idx="0">
                  <c:v>2011. I-IX.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'Bü'!$A$3:$A$5</c:f>
              <c:strCache>
                <c:ptCount val="3"/>
                <c:pt idx="0">
                  <c:v>Bűncselekmények összesen                          Hajdú-Bihar megyében</c:v>
                </c:pt>
                <c:pt idx="1">
                  <c:v>Hajdúnánás Rk. területén</c:v>
                </c:pt>
                <c:pt idx="2">
                  <c:v>Polgár területén</c:v>
                </c:pt>
              </c:strCache>
            </c:strRef>
          </c:cat>
          <c:val>
            <c:numRef>
              <c:f>'Bü'!$B$3:$B$5</c:f>
              <c:numCache>
                <c:ptCount val="3"/>
                <c:pt idx="0">
                  <c:v>18583</c:v>
                </c:pt>
                <c:pt idx="1">
                  <c:v>874</c:v>
                </c:pt>
                <c:pt idx="2">
                  <c:v>205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'Bü'!$C$2</c:f>
              <c:strCache>
                <c:ptCount val="1"/>
                <c:pt idx="0">
                  <c:v>2012. I-IX.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'Bü'!$A$3:$A$5</c:f>
              <c:strCache>
                <c:ptCount val="3"/>
                <c:pt idx="0">
                  <c:v>Bűncselekmények összesen                          Hajdú-Bihar megyében</c:v>
                </c:pt>
                <c:pt idx="1">
                  <c:v>Hajdúnánás Rk. területén</c:v>
                </c:pt>
                <c:pt idx="2">
                  <c:v>Polgár területén</c:v>
                </c:pt>
              </c:strCache>
            </c:strRef>
          </c:cat>
          <c:val>
            <c:numRef>
              <c:f>'Bü'!$C$3:$C$5</c:f>
              <c:numCache>
                <c:ptCount val="3"/>
                <c:pt idx="0">
                  <c:v>15249</c:v>
                </c:pt>
                <c:pt idx="1">
                  <c:v>827</c:v>
                </c:pt>
                <c:pt idx="2">
                  <c:v>153</c:v>
                </c:pt>
              </c:numCache>
            </c:numRef>
          </c:val>
          <c:shape val="box"/>
        </c:ser>
        <c:shape val="box"/>
        <c:axId val="28232423"/>
        <c:axId val="52765216"/>
      </c:bar3D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765216"/>
        <c:crosses val="autoZero"/>
        <c:auto val="0"/>
        <c:lblOffset val="100"/>
        <c:noMultiLvlLbl val="0"/>
      </c:catAx>
      <c:valAx>
        <c:axId val="52765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232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141"/>
          <c:w val="0.14375"/>
          <c:h val="0.11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Egyéb intézkedések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575"/>
          <c:w val="1"/>
          <c:h val="0.892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Közrend!$B$1</c:f>
              <c:strCache>
                <c:ptCount val="1"/>
                <c:pt idx="0">
                  <c:v>2011. I-IX.</c:v>
                </c:pt>
              </c:strCache>
            </c:strRef>
          </c:tx>
          <c:spPr>
            <a:pattFill prst="horzBrick">
              <a:fgClr>
                <a:srgbClr val="99CCFF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Közrend!$A$29:$A$32</c:f>
              <c:strCache>
                <c:ptCount val="4"/>
                <c:pt idx="0">
                  <c:v>Saját kezd.bü.felj.száma</c:v>
                </c:pt>
                <c:pt idx="1">
                  <c:v>Egyéb rendőri jelentés</c:v>
                </c:pt>
                <c:pt idx="2">
                  <c:v>Vezetői engedély elvétel</c:v>
                </c:pt>
                <c:pt idx="3">
                  <c:v>Hatósági jelzés elvétel</c:v>
                </c:pt>
              </c:strCache>
            </c:strRef>
          </c:cat>
          <c:val>
            <c:numRef>
              <c:f>Közrend!$B$29:$B$32</c:f>
              <c:numCache>
                <c:ptCount val="4"/>
                <c:pt idx="0">
                  <c:v>41</c:v>
                </c:pt>
                <c:pt idx="1">
                  <c:v>66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Közrend!$C$1</c:f>
              <c:strCache>
                <c:ptCount val="1"/>
                <c:pt idx="0">
                  <c:v>2011. I-IX.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Közrend!$A$29:$A$32</c:f>
              <c:strCache>
                <c:ptCount val="4"/>
                <c:pt idx="0">
                  <c:v>Saját kezd.bü.felj.száma</c:v>
                </c:pt>
                <c:pt idx="1">
                  <c:v>Egyéb rendőri jelentés</c:v>
                </c:pt>
                <c:pt idx="2">
                  <c:v>Vezetői engedély elvétel</c:v>
                </c:pt>
                <c:pt idx="3">
                  <c:v>Hatósági jelzés elvétel</c:v>
                </c:pt>
              </c:strCache>
            </c:strRef>
          </c:cat>
          <c:val>
            <c:numRef>
              <c:f>Közrend!$C$29:$C$32</c:f>
              <c:numCache>
                <c:ptCount val="4"/>
                <c:pt idx="0">
                  <c:v>41</c:v>
                </c:pt>
                <c:pt idx="1">
                  <c:v>116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100"/>
        <c:shape val="cylinder"/>
        <c:axId val="59635767"/>
        <c:axId val="66959856"/>
        <c:axId val="65767793"/>
      </c:bar3D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635767"/>
        <c:crossesAt val="1"/>
        <c:crossBetween val="between"/>
        <c:dispUnits/>
      </c:valAx>
      <c:serAx>
        <c:axId val="65767793"/>
        <c:scaling>
          <c:orientation val="minMax"/>
        </c:scaling>
        <c:axPos val="b"/>
        <c:delete val="1"/>
        <c:majorTickMark val="out"/>
        <c:minorTickMark val="none"/>
        <c:tickLblPos val="low"/>
        <c:crossAx val="6695985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75"/>
          <c:y val="0.0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E"/>
                <a:ea typeface="Arial CE"/>
                <a:cs typeface="Arial CE"/>
              </a:rPr>
              <a:t>Eredményességi mutatók</a:t>
            </a:r>
          </a:p>
        </c:rich>
      </c:tx>
      <c:layout>
        <c:manualLayout>
          <c:xMode val="factor"/>
          <c:yMode val="factor"/>
          <c:x val="0.004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1"/>
          <c:h val="0.9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'Bü'!$A$7</c:f>
              <c:strCache>
                <c:ptCount val="1"/>
                <c:pt idx="0">
                  <c:v>Kapitánysági nyomozati eredményesség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cat>
            <c:strRef>
              <c:f>'Bü'!$B$2:$C$2</c:f>
              <c:strCache>
                <c:ptCount val="2"/>
                <c:pt idx="0">
                  <c:v>2011. I-IX.</c:v>
                </c:pt>
                <c:pt idx="1">
                  <c:v>2012. I-IX.</c:v>
                </c:pt>
              </c:strCache>
            </c:strRef>
          </c:cat>
          <c:val>
            <c:numRef>
              <c:f>'Bü'!$B$7:$C$7</c:f>
              <c:numCache>
                <c:ptCount val="2"/>
                <c:pt idx="0">
                  <c:v>0.4873</c:v>
                </c:pt>
                <c:pt idx="1">
                  <c:v>0.4284</c:v>
                </c:pt>
              </c:numCache>
            </c:numRef>
          </c:val>
        </c:ser>
        <c:gapWidth val="70"/>
        <c:axId val="5124897"/>
        <c:axId val="46124074"/>
      </c:barChart>
      <c:catAx>
        <c:axId val="5124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124074"/>
        <c:crosses val="autoZero"/>
        <c:auto val="0"/>
        <c:lblOffset val="100"/>
        <c:noMultiLvlLbl val="0"/>
      </c:catAx>
      <c:valAx>
        <c:axId val="461240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24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025"/>
          <c:w val="0.1215"/>
          <c:h val="0.0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E"/>
                <a:ea typeface="Arial CE"/>
                <a:cs typeface="Arial CE"/>
              </a:rPr>
              <a:t>Bűncselekmények részletesen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95"/>
          <c:w val="1"/>
          <c:h val="0.8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'Bü'!$B$10</c:f>
              <c:strCache>
                <c:ptCount val="1"/>
                <c:pt idx="0">
                  <c:v>2011. I-IX.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('Bü'!$A$11,'Bü'!$A$15,'Bü'!$A$20,'Bü'!$A$21,'Bü'!$A$28)</c:f>
              <c:strCache>
                <c:ptCount val="5"/>
                <c:pt idx="0">
                  <c:v>Személyek elleni bcs.:</c:v>
                </c:pt>
                <c:pt idx="1">
                  <c:v>Közlekedési bcs.:</c:v>
                </c:pt>
                <c:pt idx="2">
                  <c:v>Államigazgatás és igazság szolg.elleni bcs.</c:v>
                </c:pt>
                <c:pt idx="3">
                  <c:v>Közrend elleni bcs.:</c:v>
                </c:pt>
                <c:pt idx="4">
                  <c:v>Vagyon elleni bcs.:</c:v>
                </c:pt>
              </c:strCache>
            </c:strRef>
          </c:cat>
          <c:val>
            <c:numRef>
              <c:f>('Bü'!$B$11,'Bü'!$B$15,'Bü'!$B$20,'Bü'!$B$21,'Bü'!$B$28)</c:f>
              <c:numCache>
                <c:ptCount val="5"/>
                <c:pt idx="0">
                  <c:v>21</c:v>
                </c:pt>
                <c:pt idx="1">
                  <c:v>10</c:v>
                </c:pt>
                <c:pt idx="2">
                  <c:v>1</c:v>
                </c:pt>
                <c:pt idx="3">
                  <c:v>32</c:v>
                </c:pt>
                <c:pt idx="4">
                  <c:v>139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'Bü'!$C$10</c:f>
              <c:strCache>
                <c:ptCount val="1"/>
                <c:pt idx="0">
                  <c:v>2012. I-IX.</c:v>
                </c:pt>
              </c:strCache>
            </c:strRef>
          </c:tx>
          <c:spPr>
            <a:pattFill prst="smGri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('Bü'!$A$11,'Bü'!$A$15,'Bü'!$A$20,'Bü'!$A$21,'Bü'!$A$28)</c:f>
              <c:strCache>
                <c:ptCount val="5"/>
                <c:pt idx="0">
                  <c:v>Személyek elleni bcs.:</c:v>
                </c:pt>
                <c:pt idx="1">
                  <c:v>Közlekedési bcs.:</c:v>
                </c:pt>
                <c:pt idx="2">
                  <c:v>Államigazgatás és igazság szolg.elleni bcs.</c:v>
                </c:pt>
                <c:pt idx="3">
                  <c:v>Közrend elleni bcs.:</c:v>
                </c:pt>
                <c:pt idx="4">
                  <c:v>Vagyon elleni bcs.:</c:v>
                </c:pt>
              </c:strCache>
            </c:strRef>
          </c:cat>
          <c:val>
            <c:numRef>
              <c:f>('Bü'!$C$11,'Bü'!$C$15,'Bü'!$C$20,'Bü'!$C$21,'Bü'!$C$28)</c:f>
              <c:numCache>
                <c:ptCount val="5"/>
                <c:pt idx="0">
                  <c:v>19</c:v>
                </c:pt>
                <c:pt idx="1">
                  <c:v>8</c:v>
                </c:pt>
                <c:pt idx="2">
                  <c:v>1</c:v>
                </c:pt>
                <c:pt idx="3">
                  <c:v>19</c:v>
                </c:pt>
                <c:pt idx="4">
                  <c:v>100</c:v>
                </c:pt>
              </c:numCache>
            </c:numRef>
          </c:val>
          <c:shape val="box"/>
        </c:ser>
        <c:gapWidth val="60"/>
        <c:gapDepth val="50"/>
        <c:shape val="box"/>
        <c:axId val="12463483"/>
        <c:axId val="45062484"/>
      </c:bar3D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062484"/>
        <c:crosses val="autoZero"/>
        <c:auto val="0"/>
        <c:lblOffset val="100"/>
        <c:noMultiLvlLbl val="0"/>
      </c:catAx>
      <c:valAx>
        <c:axId val="4506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4634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745"/>
          <c:y val="0.036"/>
          <c:w val="0.1155"/>
          <c:h val="0.04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Balesetek száma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325"/>
          <c:w val="0.982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Közlek!$C$1</c:f>
              <c:strCache>
                <c:ptCount val="1"/>
                <c:pt idx="0">
                  <c:v>2011. I-IX.</c:v>
                </c:pt>
              </c:strCache>
            </c:strRef>
          </c:tx>
          <c:spPr>
            <a:pattFill prst="smCheck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Közlek!$B$3:$B$7</c:f>
              <c:strCache>
                <c:ptCount val="5"/>
                <c:pt idx="0">
                  <c:v>Összesen</c:v>
                </c:pt>
                <c:pt idx="1">
                  <c:v>Halálos</c:v>
                </c:pt>
                <c:pt idx="2">
                  <c:v>Súlyos</c:v>
                </c:pt>
                <c:pt idx="3">
                  <c:v>Könnyű</c:v>
                </c:pt>
                <c:pt idx="4">
                  <c:v>Ittasságal párosuló</c:v>
                </c:pt>
              </c:strCache>
            </c:strRef>
          </c:cat>
          <c:val>
            <c:numRef>
              <c:f>Közlek!$C$3:$C$7</c:f>
              <c:numCache>
                <c:ptCount val="5"/>
                <c:pt idx="0">
                  <c:v>14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Közlek!$D$1</c:f>
              <c:strCache>
                <c:ptCount val="1"/>
                <c:pt idx="0">
                  <c:v>2012. I-IX.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Közlek!$B$3:$B$7</c:f>
              <c:strCache>
                <c:ptCount val="5"/>
                <c:pt idx="0">
                  <c:v>Összesen</c:v>
                </c:pt>
                <c:pt idx="1">
                  <c:v>Halálos</c:v>
                </c:pt>
                <c:pt idx="2">
                  <c:v>Súlyos</c:v>
                </c:pt>
                <c:pt idx="3">
                  <c:v>Könnyű</c:v>
                </c:pt>
                <c:pt idx="4">
                  <c:v>Ittasságal párosuló</c:v>
                </c:pt>
              </c:strCache>
            </c:strRef>
          </c:cat>
          <c:val>
            <c:numRef>
              <c:f>Közlek!$D$3:$D$7</c:f>
              <c:numCache>
                <c:ptCount val="5"/>
                <c:pt idx="0">
                  <c:v>12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gapWidth val="70"/>
        <c:axId val="2909173"/>
        <c:axId val="26182558"/>
      </c:barChart>
      <c:catAx>
        <c:axId val="290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182558"/>
        <c:crosses val="autoZero"/>
        <c:auto val="0"/>
        <c:lblOffset val="100"/>
        <c:noMultiLvlLbl val="0"/>
      </c:catAx>
      <c:valAx>
        <c:axId val="26182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91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45"/>
          <c:y val="0.031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Baleseti főokok</a:t>
            </a:r>
          </a:p>
        </c:rich>
      </c:tx>
      <c:layout>
        <c:manualLayout>
          <c:xMode val="factor"/>
          <c:yMode val="factor"/>
          <c:x val="0.009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1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Közlek!$C$1</c:f>
              <c:strCache>
                <c:ptCount val="1"/>
                <c:pt idx="0">
                  <c:v>2011. I-IX.</c:v>
                </c:pt>
              </c:strCache>
            </c:strRef>
          </c:tx>
          <c:spPr>
            <a:pattFill prst="trellis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Közlek!$B$19:$B$22</c:f>
              <c:strCache>
                <c:ptCount val="4"/>
                <c:pt idx="0">
                  <c:v>Sebesség</c:v>
                </c:pt>
                <c:pt idx="1">
                  <c:v>Előzés</c:v>
                </c:pt>
                <c:pt idx="2">
                  <c:v>Elsőbbség</c:v>
                </c:pt>
                <c:pt idx="3">
                  <c:v>Egyéb</c:v>
                </c:pt>
              </c:strCache>
            </c:strRef>
          </c:cat>
          <c:val>
            <c:numRef>
              <c:f>Közlek!$C$19:$C$22</c:f>
              <c:numCache>
                <c:ptCount val="4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Közlek!$D$1</c:f>
              <c:strCache>
                <c:ptCount val="1"/>
                <c:pt idx="0">
                  <c:v>2012. I-IX.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Közlek!$B$19:$B$22</c:f>
              <c:strCache>
                <c:ptCount val="4"/>
                <c:pt idx="0">
                  <c:v>Sebesség</c:v>
                </c:pt>
                <c:pt idx="1">
                  <c:v>Előzés</c:v>
                </c:pt>
                <c:pt idx="2">
                  <c:v>Elsőbbség</c:v>
                </c:pt>
                <c:pt idx="3">
                  <c:v>Egyéb</c:v>
                </c:pt>
              </c:strCache>
            </c:strRef>
          </c:cat>
          <c:val>
            <c:numRef>
              <c:f>Közlek!$D$19:$D$22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</c:ser>
        <c:overlap val="10"/>
        <c:gapWidth val="40"/>
        <c:axId val="34316431"/>
        <c:axId val="40412424"/>
      </c:barChart>
      <c:catAx>
        <c:axId val="34316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12424"/>
        <c:crosses val="autoZero"/>
        <c:auto val="0"/>
        <c:lblOffset val="100"/>
        <c:noMultiLvlLbl val="0"/>
      </c:catAx>
      <c:valAx>
        <c:axId val="40412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16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95"/>
          <c:y val="0"/>
          <c:w val="0.17275"/>
          <c:h val="0.066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2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Sérült személyek száma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4475"/>
          <c:w val="0.64425"/>
          <c:h val="0.775"/>
        </c:manualLayout>
      </c:layout>
      <c:doughnutChart>
        <c:varyColors val="1"/>
        <c:ser>
          <c:idx val="0"/>
          <c:order val="0"/>
          <c:tx>
            <c:strRef>
              <c:f>Közlek!$C$1</c:f>
              <c:strCache>
                <c:ptCount val="1"/>
                <c:pt idx="0">
                  <c:v>2011. I-IX.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kDn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Közlek!$B$10:$B$12</c:f>
              <c:strCache>
                <c:ptCount val="3"/>
                <c:pt idx="0">
                  <c:v>Meghalt</c:v>
                </c:pt>
                <c:pt idx="1">
                  <c:v>Súlyos</c:v>
                </c:pt>
                <c:pt idx="2">
                  <c:v>Könnyű</c:v>
                </c:pt>
              </c:strCache>
            </c:strRef>
          </c:cat>
          <c:val>
            <c:numRef>
              <c:f>Közlek!$C$10:$C$12</c:f>
              <c:numCache>
                <c:ptCount val="3"/>
                <c:pt idx="0">
                  <c:v>1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Közlek!$D$1</c:f>
              <c:strCache>
                <c:ptCount val="1"/>
                <c:pt idx="0">
                  <c:v>2012. I-IX.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kDn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Közlek!$B$10:$B$12</c:f>
              <c:strCache>
                <c:ptCount val="3"/>
                <c:pt idx="0">
                  <c:v>Meghalt</c:v>
                </c:pt>
                <c:pt idx="1">
                  <c:v>Súlyos</c:v>
                </c:pt>
                <c:pt idx="2">
                  <c:v>Könnyű</c:v>
                </c:pt>
              </c:strCache>
            </c:strRef>
          </c:cat>
          <c:val>
            <c:numRef>
              <c:f>Közlek!$D$10:$D$12</c:f>
              <c:numCache>
                <c:ptCount val="3"/>
                <c:pt idx="0">
                  <c:v>0</c:v>
                </c:pt>
                <c:pt idx="1">
                  <c:v>6</c:v>
                </c:pt>
                <c:pt idx="2">
                  <c:v>11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93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Főbb intézkedési mutatók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0.987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Közrend!$B$1</c:f>
              <c:strCache>
                <c:ptCount val="1"/>
                <c:pt idx="0">
                  <c:v>2011. I-IX.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(Közrend!$A$2:$A$3,Közrend!$A$13:$A$14)</c:f>
              <c:strCache>
                <c:ptCount val="4"/>
                <c:pt idx="0">
                  <c:v>Közrend elleni összesen:</c:v>
                </c:pt>
                <c:pt idx="1">
                  <c:v>Közrend elleni kiemelt össz.</c:v>
                </c:pt>
                <c:pt idx="2">
                  <c:v>Közlekedési szabs.összesen:</c:v>
                </c:pt>
                <c:pt idx="3">
                  <c:v>Közlekedési kiemelt össz.</c:v>
                </c:pt>
              </c:strCache>
            </c:strRef>
          </c:cat>
          <c:val>
            <c:numRef>
              <c:f>(Közrend!$B$2:$B$3,Közrend!$B$13:$B$14)</c:f>
              <c:numCache>
                <c:ptCount val="4"/>
                <c:pt idx="0">
                  <c:v>144</c:v>
                </c:pt>
                <c:pt idx="1">
                  <c:v>60</c:v>
                </c:pt>
                <c:pt idx="2">
                  <c:v>154</c:v>
                </c:pt>
                <c:pt idx="3">
                  <c:v>82</c:v>
                </c:pt>
              </c:numCache>
            </c:numRef>
          </c:val>
        </c:ser>
        <c:ser>
          <c:idx val="1"/>
          <c:order val="1"/>
          <c:tx>
            <c:strRef>
              <c:f>Közrend!$C$1</c:f>
              <c:strCache>
                <c:ptCount val="1"/>
                <c:pt idx="0">
                  <c:v>2011. I-IX.</c:v>
                </c:pt>
              </c:strCache>
            </c:strRef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(Közrend!$A$2:$A$3,Közrend!$A$13:$A$14)</c:f>
              <c:strCache>
                <c:ptCount val="4"/>
                <c:pt idx="0">
                  <c:v>Közrend elleni összesen:</c:v>
                </c:pt>
                <c:pt idx="1">
                  <c:v>Közrend elleni kiemelt össz.</c:v>
                </c:pt>
                <c:pt idx="2">
                  <c:v>Közlekedési szabs.összesen:</c:v>
                </c:pt>
                <c:pt idx="3">
                  <c:v>Közlekedési kiemelt össz.</c:v>
                </c:pt>
              </c:strCache>
            </c:strRef>
          </c:cat>
          <c:val>
            <c:numRef>
              <c:f>(Közrend!$C$2:$C$3,Közrend!$C$13:$C$14)</c:f>
              <c:numCache>
                <c:ptCount val="4"/>
                <c:pt idx="0">
                  <c:v>118</c:v>
                </c:pt>
                <c:pt idx="1">
                  <c:v>75</c:v>
                </c:pt>
                <c:pt idx="2">
                  <c:v>91</c:v>
                </c:pt>
                <c:pt idx="3">
                  <c:v>25</c:v>
                </c:pt>
              </c:numCache>
            </c:numRef>
          </c:val>
        </c:ser>
        <c:axId val="28167497"/>
        <c:axId val="52180882"/>
      </c:bar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180882"/>
        <c:crosses val="autoZero"/>
        <c:auto val="1"/>
        <c:lblOffset val="100"/>
        <c:noMultiLvlLbl val="0"/>
      </c:catAx>
      <c:valAx>
        <c:axId val="52180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1674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Személyes szabadságot karlátozó intézkedések</a:t>
            </a:r>
          </a:p>
        </c:rich>
      </c:tx>
      <c:layout>
        <c:manualLayout>
          <c:xMode val="factor"/>
          <c:yMode val="factor"/>
          <c:x val="0.02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9825"/>
          <c:h val="0.84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Közrend!$B$1</c:f>
              <c:strCache>
                <c:ptCount val="1"/>
                <c:pt idx="0">
                  <c:v>2011. I-IX.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(Közrend!$A$34,Közrend!$A$39:$A$40)</c:f>
              <c:strCache>
                <c:ptCount val="3"/>
                <c:pt idx="0">
                  <c:v>Elfogás összesen</c:v>
                </c:pt>
                <c:pt idx="1">
                  <c:v>Előállitás</c:v>
                </c:pt>
                <c:pt idx="2">
                  <c:v>Biztonsági intézkedés</c:v>
                </c:pt>
              </c:strCache>
            </c:strRef>
          </c:cat>
          <c:val>
            <c:numRef>
              <c:f>(Közrend!$B$34,Közrend!$B$39:$B$40)</c:f>
              <c:numCache>
                <c:ptCount val="3"/>
                <c:pt idx="0">
                  <c:v>38</c:v>
                </c:pt>
                <c:pt idx="1">
                  <c:v>54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Közrend!$C$1</c:f>
              <c:strCache>
                <c:ptCount val="1"/>
                <c:pt idx="0">
                  <c:v>2011. I-IX.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(Közrend!$A$34,Közrend!$A$39:$A$40)</c:f>
              <c:strCache>
                <c:ptCount val="3"/>
                <c:pt idx="0">
                  <c:v>Elfogás összesen</c:v>
                </c:pt>
                <c:pt idx="1">
                  <c:v>Előállitás</c:v>
                </c:pt>
                <c:pt idx="2">
                  <c:v>Biztonsági intézkedés</c:v>
                </c:pt>
              </c:strCache>
            </c:strRef>
          </c:cat>
          <c:val>
            <c:numRef>
              <c:f>(Közrend!$C$34,Közrend!$C$39:$C$40)</c:f>
              <c:numCache>
                <c:ptCount val="3"/>
                <c:pt idx="0">
                  <c:v>20</c:v>
                </c:pt>
                <c:pt idx="1">
                  <c:v>55</c:v>
                </c:pt>
                <c:pt idx="2">
                  <c:v>23</c:v>
                </c:pt>
              </c:numCache>
            </c:numRef>
          </c:val>
        </c:ser>
        <c:axId val="66974755"/>
        <c:axId val="65901884"/>
      </c:barChart>
      <c:catAx>
        <c:axId val="66974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974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10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Kiemelt közlekedési szabálysértések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225"/>
          <c:w val="0.99825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Közrend!$B$1</c:f>
              <c:strCache>
                <c:ptCount val="1"/>
                <c:pt idx="0">
                  <c:v>2011. I-IX.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Közrend!$A$15:$A$23</c:f>
              <c:strCache>
                <c:ptCount val="9"/>
                <c:pt idx="0">
                  <c:v>Ittas vezetés</c:v>
                </c:pt>
                <c:pt idx="1">
                  <c:v>Előzés</c:v>
                </c:pt>
                <c:pt idx="2">
                  <c:v>Szabálytalan kanyarodás</c:v>
                </c:pt>
                <c:pt idx="3">
                  <c:v>Elsőbbségi jog meg nem adása</c:v>
                </c:pt>
                <c:pt idx="4">
                  <c:v>Engedély nélküli vezetés</c:v>
                </c:pt>
                <c:pt idx="5">
                  <c:v>Jművez. eltiltás tartama alatt</c:v>
                </c:pt>
                <c:pt idx="6">
                  <c:v>Közúti közl. rendjének megzavar.</c:v>
                </c:pt>
                <c:pt idx="7">
                  <c:v>Biztons. közl. alkalmatlan jmű vez. </c:v>
                </c:pt>
                <c:pt idx="8">
                  <c:v>Kötelező biztosítás elmulasztása</c:v>
                </c:pt>
              </c:strCache>
            </c:strRef>
          </c:cat>
          <c:val>
            <c:numRef>
              <c:f>Közrend!$B$15:$B$23</c:f>
              <c:numCache>
                <c:ptCount val="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Közrend!$C$1</c:f>
              <c:strCache>
                <c:ptCount val="1"/>
                <c:pt idx="0">
                  <c:v>2011. I-IX.</c:v>
                </c:pt>
              </c:strCache>
            </c:strRef>
          </c:tx>
          <c:spPr>
            <a:pattFill prst="lgCheck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Közrend!$A$15:$A$23</c:f>
              <c:strCache>
                <c:ptCount val="9"/>
                <c:pt idx="0">
                  <c:v>Ittas vezetés</c:v>
                </c:pt>
                <c:pt idx="1">
                  <c:v>Előzés</c:v>
                </c:pt>
                <c:pt idx="2">
                  <c:v>Szabálytalan kanyarodás</c:v>
                </c:pt>
                <c:pt idx="3">
                  <c:v>Elsőbbségi jog meg nem adása</c:v>
                </c:pt>
                <c:pt idx="4">
                  <c:v>Engedély nélküli vezetés</c:v>
                </c:pt>
                <c:pt idx="5">
                  <c:v>Jművez. eltiltás tartama alatt</c:v>
                </c:pt>
                <c:pt idx="6">
                  <c:v>Közúti közl. rendjének megzavar.</c:v>
                </c:pt>
                <c:pt idx="7">
                  <c:v>Biztons. közl. alkalmatlan jmű vez. </c:v>
                </c:pt>
                <c:pt idx="8">
                  <c:v>Kötelező biztosítás elmulasztása</c:v>
                </c:pt>
              </c:strCache>
            </c:strRef>
          </c:cat>
          <c:val>
            <c:numRef>
              <c:f>Közrend!$C$15:$C$23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shape val="box"/>
        </c:ser>
        <c:shape val="box"/>
        <c:axId val="56246045"/>
        <c:axId val="36452358"/>
      </c:bar3D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246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75"/>
          <c:y val="0.0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590550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19050" y="0"/>
        <a:ext cx="67437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28</xdr:row>
      <xdr:rowOff>38100</xdr:rowOff>
    </xdr:from>
    <xdr:to>
      <xdr:col>9</xdr:col>
      <xdr:colOff>590550</xdr:colOff>
      <xdr:row>57</xdr:row>
      <xdr:rowOff>76200</xdr:rowOff>
    </xdr:to>
    <xdr:graphicFrame>
      <xdr:nvGraphicFramePr>
        <xdr:cNvPr id="2" name="Chart 2"/>
        <xdr:cNvGraphicFramePr/>
      </xdr:nvGraphicFramePr>
      <xdr:xfrm>
        <a:off x="19050" y="4572000"/>
        <a:ext cx="67437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571500</xdr:colOff>
      <xdr:row>107</xdr:row>
      <xdr:rowOff>38100</xdr:rowOff>
    </xdr:to>
    <xdr:graphicFrame>
      <xdr:nvGraphicFramePr>
        <xdr:cNvPr id="3" name="Chart 3"/>
        <xdr:cNvGraphicFramePr/>
      </xdr:nvGraphicFramePr>
      <xdr:xfrm>
        <a:off x="0" y="9553575"/>
        <a:ext cx="6743700" cy="781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9</xdr:col>
      <xdr:colOff>628650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8575" y="57150"/>
        <a:ext cx="67722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59</xdr:row>
      <xdr:rowOff>142875</xdr:rowOff>
    </xdr:from>
    <xdr:to>
      <xdr:col>9</xdr:col>
      <xdr:colOff>657225</xdr:colOff>
      <xdr:row>99</xdr:row>
      <xdr:rowOff>114300</xdr:rowOff>
    </xdr:to>
    <xdr:graphicFrame>
      <xdr:nvGraphicFramePr>
        <xdr:cNvPr id="2" name="Chart 2"/>
        <xdr:cNvGraphicFramePr/>
      </xdr:nvGraphicFramePr>
      <xdr:xfrm>
        <a:off x="28575" y="9696450"/>
        <a:ext cx="6800850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28</xdr:row>
      <xdr:rowOff>28575</xdr:rowOff>
    </xdr:from>
    <xdr:to>
      <xdr:col>9</xdr:col>
      <xdr:colOff>628650</xdr:colOff>
      <xdr:row>58</xdr:row>
      <xdr:rowOff>76200</xdr:rowOff>
    </xdr:to>
    <xdr:graphicFrame>
      <xdr:nvGraphicFramePr>
        <xdr:cNvPr id="3" name="Chart 3"/>
        <xdr:cNvGraphicFramePr/>
      </xdr:nvGraphicFramePr>
      <xdr:xfrm>
        <a:off x="28575" y="4562475"/>
        <a:ext cx="677227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32</xdr:row>
      <xdr:rowOff>66675</xdr:rowOff>
    </xdr:from>
    <xdr:to>
      <xdr:col>9</xdr:col>
      <xdr:colOff>47625</xdr:colOff>
      <xdr:row>34</xdr:row>
      <xdr:rowOff>142875</xdr:rowOff>
    </xdr:to>
    <xdr:sp>
      <xdr:nvSpPr>
        <xdr:cNvPr id="4" name="Szöveg 5"/>
        <xdr:cNvSpPr txBox="1">
          <a:spLocks noChangeArrowheads="1"/>
        </xdr:cNvSpPr>
      </xdr:nvSpPr>
      <xdr:spPr>
        <a:xfrm>
          <a:off x="4933950" y="5248275"/>
          <a:ext cx="12858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2012. I-IX.</a:t>
          </a:r>
        </a:p>
      </xdr:txBody>
    </xdr:sp>
    <xdr:clientData/>
  </xdr:twoCellAnchor>
  <xdr:twoCellAnchor>
    <xdr:from>
      <xdr:col>6</xdr:col>
      <xdr:colOff>542925</xdr:colOff>
      <xdr:row>33</xdr:row>
      <xdr:rowOff>114300</xdr:rowOff>
    </xdr:from>
    <xdr:to>
      <xdr:col>7</xdr:col>
      <xdr:colOff>95250</xdr:colOff>
      <xdr:row>34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4657725" y="5457825"/>
          <a:ext cx="2381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657225</xdr:colOff>
      <xdr:row>44</xdr:row>
      <xdr:rowOff>0</xdr:rowOff>
    </xdr:from>
    <xdr:ext cx="1019175" cy="276225"/>
    <xdr:sp>
      <xdr:nvSpPr>
        <xdr:cNvPr id="6" name="Szöveg 7"/>
        <xdr:cNvSpPr txBox="1">
          <a:spLocks noChangeArrowheads="1"/>
        </xdr:cNvSpPr>
      </xdr:nvSpPr>
      <xdr:spPr>
        <a:xfrm>
          <a:off x="2714625" y="7124700"/>
          <a:ext cx="1019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2011. I-IX.</a:t>
          </a:r>
        </a:p>
      </xdr:txBody>
    </xdr:sp>
    <xdr:clientData/>
  </xdr:oneCellAnchor>
  <xdr:twoCellAnchor>
    <xdr:from>
      <xdr:col>5</xdr:col>
      <xdr:colOff>247650</xdr:colOff>
      <xdr:row>43</xdr:row>
      <xdr:rowOff>66675</xdr:rowOff>
    </xdr:from>
    <xdr:to>
      <xdr:col>5</xdr:col>
      <xdr:colOff>590550</xdr:colOff>
      <xdr:row>44</xdr:row>
      <xdr:rowOff>104775</xdr:rowOff>
    </xdr:to>
    <xdr:sp>
      <xdr:nvSpPr>
        <xdr:cNvPr id="7" name="Line 8"/>
        <xdr:cNvSpPr>
          <a:spLocks/>
        </xdr:cNvSpPr>
      </xdr:nvSpPr>
      <xdr:spPr>
        <a:xfrm flipV="1">
          <a:off x="3676650" y="7029450"/>
          <a:ext cx="3429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8</xdr:col>
      <xdr:colOff>647700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61150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657225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19050" y="4552950"/>
        <a:ext cx="61245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56</xdr:row>
      <xdr:rowOff>28575</xdr:rowOff>
    </xdr:from>
    <xdr:to>
      <xdr:col>8</xdr:col>
      <xdr:colOff>647700</xdr:colOff>
      <xdr:row>84</xdr:row>
      <xdr:rowOff>47625</xdr:rowOff>
    </xdr:to>
    <xdr:graphicFrame>
      <xdr:nvGraphicFramePr>
        <xdr:cNvPr id="3" name="Chart 3"/>
        <xdr:cNvGraphicFramePr/>
      </xdr:nvGraphicFramePr>
      <xdr:xfrm>
        <a:off x="28575" y="9096375"/>
        <a:ext cx="610552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84</xdr:row>
      <xdr:rowOff>85725</xdr:rowOff>
    </xdr:from>
    <xdr:to>
      <xdr:col>8</xdr:col>
      <xdr:colOff>647700</xdr:colOff>
      <xdr:row>111</xdr:row>
      <xdr:rowOff>133350</xdr:rowOff>
    </xdr:to>
    <xdr:graphicFrame>
      <xdr:nvGraphicFramePr>
        <xdr:cNvPr id="4" name="Chart 5"/>
        <xdr:cNvGraphicFramePr/>
      </xdr:nvGraphicFramePr>
      <xdr:xfrm>
        <a:off x="28575" y="13687425"/>
        <a:ext cx="610552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41.00390625" style="13" customWidth="1"/>
    <col min="2" max="3" width="15.25390625" style="13" customWidth="1"/>
    <col min="4" max="4" width="11.625" style="12" customWidth="1"/>
  </cols>
  <sheetData>
    <row r="1" spans="1:4" ht="15.75">
      <c r="A1" s="65" t="s">
        <v>65</v>
      </c>
      <c r="B1" s="65"/>
      <c r="D1" s="13"/>
    </row>
    <row r="2" spans="1:4" ht="15.75">
      <c r="A2" s="9"/>
      <c r="B2" s="10" t="s">
        <v>102</v>
      </c>
      <c r="C2" s="10" t="s">
        <v>104</v>
      </c>
      <c r="D2" s="19" t="s">
        <v>0</v>
      </c>
    </row>
    <row r="3" spans="1:4" ht="31.5">
      <c r="A3" s="17" t="s">
        <v>74</v>
      </c>
      <c r="B3" s="9">
        <v>18583</v>
      </c>
      <c r="C3" s="9">
        <v>15249</v>
      </c>
      <c r="D3" s="24">
        <f>IF(B3=0,"0",(C3-B3)/B3*100)</f>
        <v>-17.941128988860786</v>
      </c>
    </row>
    <row r="4" spans="1:7" ht="18.75">
      <c r="A4" s="9" t="s">
        <v>66</v>
      </c>
      <c r="B4" s="9">
        <v>874</v>
      </c>
      <c r="C4" s="9">
        <v>827</v>
      </c>
      <c r="D4" s="24">
        <f>IF(B4=0,"0",(C4-B4)/B4*100)</f>
        <v>-5.377574370709382</v>
      </c>
      <c r="F4" s="62"/>
      <c r="G4" s="55"/>
    </row>
    <row r="5" spans="1:7" ht="18.75">
      <c r="A5" s="9" t="s">
        <v>67</v>
      </c>
      <c r="B5" s="53">
        <v>205</v>
      </c>
      <c r="C5" s="53">
        <v>153</v>
      </c>
      <c r="D5" s="24">
        <f>IF(B5=0,"0",(C5-B5)/B5*100)</f>
        <v>-25.365853658536587</v>
      </c>
      <c r="F5" s="62"/>
      <c r="G5" s="55"/>
    </row>
    <row r="6" spans="1:7" ht="15.75">
      <c r="A6" s="9"/>
      <c r="B6" s="9"/>
      <c r="C6" s="9"/>
      <c r="D6" s="24"/>
      <c r="G6" s="55"/>
    </row>
    <row r="7" spans="1:4" ht="15.75">
      <c r="A7" s="9" t="s">
        <v>86</v>
      </c>
      <c r="B7" s="21">
        <v>0.4873</v>
      </c>
      <c r="C7" s="21">
        <v>0.4284</v>
      </c>
      <c r="D7" s="24">
        <f>IF(B7=0,"0",(C7-B7)/B7*100)</f>
        <v>-12.087010055407347</v>
      </c>
    </row>
    <row r="8" spans="1:4" ht="15.75">
      <c r="A8" s="22"/>
      <c r="B8" s="22"/>
      <c r="C8" s="22"/>
      <c r="D8" s="25"/>
    </row>
    <row r="9" spans="1:4" ht="15.75">
      <c r="A9" s="66" t="s">
        <v>68</v>
      </c>
      <c r="B9" s="66"/>
      <c r="C9" s="66"/>
      <c r="D9" s="66"/>
    </row>
    <row r="10" spans="1:4" ht="15.75">
      <c r="A10" s="9"/>
      <c r="B10" s="10" t="s">
        <v>102</v>
      </c>
      <c r="C10" s="10" t="s">
        <v>104</v>
      </c>
      <c r="D10" s="24" t="s">
        <v>0</v>
      </c>
    </row>
    <row r="11" spans="1:4" s="20" customFormat="1" ht="15.75">
      <c r="A11" s="18" t="s">
        <v>72</v>
      </c>
      <c r="B11" s="35">
        <v>21</v>
      </c>
      <c r="C11" s="35">
        <v>19</v>
      </c>
      <c r="D11" s="26">
        <f aca="true" t="shared" si="0" ref="D11:D37">IF(B11=0,"0",(C11-B11)/B11*100)</f>
        <v>-9.523809523809524</v>
      </c>
    </row>
    <row r="12" spans="1:4" ht="15.75">
      <c r="A12" s="9" t="s">
        <v>84</v>
      </c>
      <c r="B12" s="23">
        <v>13</v>
      </c>
      <c r="C12" s="23">
        <v>11</v>
      </c>
      <c r="D12" s="24">
        <f t="shared" si="0"/>
        <v>-15.384615384615385</v>
      </c>
    </row>
    <row r="13" spans="1:4" ht="15.75">
      <c r="A13" s="9" t="s">
        <v>85</v>
      </c>
      <c r="B13" s="23">
        <v>3</v>
      </c>
      <c r="C13" s="23">
        <v>7</v>
      </c>
      <c r="D13" s="24">
        <f t="shared" si="0"/>
        <v>133.33333333333331</v>
      </c>
    </row>
    <row r="14" spans="1:4" ht="15.75">
      <c r="A14" s="9" t="s">
        <v>11</v>
      </c>
      <c r="B14" s="23">
        <v>5</v>
      </c>
      <c r="C14" s="23">
        <v>1</v>
      </c>
      <c r="D14" s="24">
        <f t="shared" si="0"/>
        <v>-80</v>
      </c>
    </row>
    <row r="15" spans="1:4" s="20" customFormat="1" ht="15.75">
      <c r="A15" s="18" t="s">
        <v>71</v>
      </c>
      <c r="B15" s="36">
        <v>10</v>
      </c>
      <c r="C15" s="36">
        <v>8</v>
      </c>
      <c r="D15" s="26">
        <f t="shared" si="0"/>
        <v>-20</v>
      </c>
    </row>
    <row r="16" spans="1:4" ht="15.75">
      <c r="A16" s="9" t="s">
        <v>2</v>
      </c>
      <c r="B16" s="23">
        <v>2</v>
      </c>
      <c r="C16" s="23">
        <v>3</v>
      </c>
      <c r="D16" s="24">
        <f t="shared" si="0"/>
        <v>50</v>
      </c>
    </row>
    <row r="17" spans="1:4" ht="15.75">
      <c r="A17" s="9" t="s">
        <v>3</v>
      </c>
      <c r="B17" s="23">
        <v>5</v>
      </c>
      <c r="C17" s="23">
        <v>2</v>
      </c>
      <c r="D17" s="24">
        <f t="shared" si="0"/>
        <v>-60</v>
      </c>
    </row>
    <row r="18" spans="1:4" ht="15.75">
      <c r="A18" s="9" t="s">
        <v>11</v>
      </c>
      <c r="B18" s="23">
        <v>3</v>
      </c>
      <c r="C18" s="23">
        <v>5</v>
      </c>
      <c r="D18" s="24">
        <f t="shared" si="0"/>
        <v>66.66666666666666</v>
      </c>
    </row>
    <row r="19" spans="1:4" ht="15.75">
      <c r="A19" s="44" t="s">
        <v>78</v>
      </c>
      <c r="B19" s="45">
        <v>1</v>
      </c>
      <c r="C19" s="45">
        <v>1</v>
      </c>
      <c r="D19" s="34">
        <f t="shared" si="0"/>
        <v>0</v>
      </c>
    </row>
    <row r="20" spans="1:4" s="20" customFormat="1" ht="15.75" customHeight="1">
      <c r="A20" s="18" t="s">
        <v>75</v>
      </c>
      <c r="B20" s="36">
        <v>1</v>
      </c>
      <c r="C20" s="36">
        <v>1</v>
      </c>
      <c r="D20" s="26">
        <f t="shared" si="0"/>
        <v>0</v>
      </c>
    </row>
    <row r="21" spans="1:4" s="20" customFormat="1" ht="15.75">
      <c r="A21" s="18" t="s">
        <v>70</v>
      </c>
      <c r="B21" s="36">
        <v>32</v>
      </c>
      <c r="C21" s="36">
        <v>19</v>
      </c>
      <c r="D21" s="34">
        <f t="shared" si="0"/>
        <v>-40.625</v>
      </c>
    </row>
    <row r="22" spans="1:4" ht="15.75">
      <c r="A22" s="9" t="s">
        <v>4</v>
      </c>
      <c r="B22" s="23">
        <v>7</v>
      </c>
      <c r="C22" s="23">
        <v>10</v>
      </c>
      <c r="D22" s="24">
        <f t="shared" si="0"/>
        <v>42.857142857142854</v>
      </c>
    </row>
    <row r="23" spans="1:4" ht="15.75">
      <c r="A23" s="9" t="s">
        <v>79</v>
      </c>
      <c r="B23" s="23">
        <v>9</v>
      </c>
      <c r="C23" s="23">
        <v>1</v>
      </c>
      <c r="D23" s="24">
        <f t="shared" si="0"/>
        <v>-88.88888888888889</v>
      </c>
    </row>
    <row r="24" spans="1:4" ht="15.75">
      <c r="A24" s="9" t="s">
        <v>5</v>
      </c>
      <c r="B24" s="23">
        <v>14</v>
      </c>
      <c r="C24" s="23">
        <v>4</v>
      </c>
      <c r="D24" s="24">
        <f t="shared" si="0"/>
        <v>-71.42857142857143</v>
      </c>
    </row>
    <row r="25" spans="1:4" ht="15.75">
      <c r="A25" s="9" t="s">
        <v>90</v>
      </c>
      <c r="B25" s="23">
        <v>2</v>
      </c>
      <c r="C25" s="23">
        <v>0</v>
      </c>
      <c r="D25" s="24">
        <f t="shared" si="0"/>
        <v>-100</v>
      </c>
    </row>
    <row r="26" spans="1:4" ht="15.75">
      <c r="A26" s="9" t="s">
        <v>11</v>
      </c>
      <c r="B26" s="23">
        <v>0</v>
      </c>
      <c r="C26" s="23">
        <v>4</v>
      </c>
      <c r="D26" s="24" t="str">
        <f t="shared" si="0"/>
        <v>0</v>
      </c>
    </row>
    <row r="27" spans="1:4" s="20" customFormat="1" ht="15.75">
      <c r="A27" s="11" t="s">
        <v>76</v>
      </c>
      <c r="B27" s="35">
        <v>1</v>
      </c>
      <c r="C27" s="35">
        <v>5</v>
      </c>
      <c r="D27" s="26">
        <f t="shared" si="0"/>
        <v>400</v>
      </c>
    </row>
    <row r="28" spans="1:4" s="20" customFormat="1" ht="15.75">
      <c r="A28" s="18" t="s">
        <v>69</v>
      </c>
      <c r="B28" s="36">
        <v>139</v>
      </c>
      <c r="C28" s="36">
        <v>100</v>
      </c>
      <c r="D28" s="26">
        <f t="shared" si="0"/>
        <v>-28.05755395683453</v>
      </c>
    </row>
    <row r="29" spans="1:4" ht="15.75">
      <c r="A29" s="9" t="s">
        <v>6</v>
      </c>
      <c r="B29" s="23">
        <v>53</v>
      </c>
      <c r="C29" s="23">
        <v>42</v>
      </c>
      <c r="D29" s="24">
        <f t="shared" si="0"/>
        <v>-20.754716981132077</v>
      </c>
    </row>
    <row r="30" spans="1:4" ht="15.75">
      <c r="A30" s="9" t="s">
        <v>7</v>
      </c>
      <c r="B30" s="23">
        <v>35</v>
      </c>
      <c r="C30" s="23">
        <v>40</v>
      </c>
      <c r="D30" s="24">
        <f t="shared" si="0"/>
        <v>14.285714285714285</v>
      </c>
    </row>
    <row r="31" spans="1:4" ht="15.75">
      <c r="A31" s="9" t="s">
        <v>8</v>
      </c>
      <c r="B31" s="23">
        <v>2</v>
      </c>
      <c r="C31" s="23">
        <v>2</v>
      </c>
      <c r="D31" s="24">
        <f t="shared" si="0"/>
        <v>0</v>
      </c>
    </row>
    <row r="32" spans="1:4" ht="15.75">
      <c r="A32" s="9" t="s">
        <v>9</v>
      </c>
      <c r="B32" s="63">
        <v>42</v>
      </c>
      <c r="C32" s="63">
        <v>5</v>
      </c>
      <c r="D32" s="24">
        <f t="shared" si="0"/>
        <v>-88.09523809523809</v>
      </c>
    </row>
    <row r="33" spans="1:4" ht="15.75">
      <c r="A33" s="9" t="s">
        <v>10</v>
      </c>
      <c r="B33" s="23">
        <v>1</v>
      </c>
      <c r="C33" s="23">
        <v>2</v>
      </c>
      <c r="D33" s="24">
        <f t="shared" si="0"/>
        <v>100</v>
      </c>
    </row>
    <row r="34" spans="1:4" ht="15.75">
      <c r="A34" s="23" t="s">
        <v>77</v>
      </c>
      <c r="B34" s="23">
        <v>2</v>
      </c>
      <c r="C34" s="23">
        <v>4</v>
      </c>
      <c r="D34" s="24">
        <f t="shared" si="0"/>
        <v>100</v>
      </c>
    </row>
    <row r="35" spans="1:4" ht="15.75">
      <c r="A35" s="9" t="s">
        <v>11</v>
      </c>
      <c r="B35" s="9">
        <v>4</v>
      </c>
      <c r="C35" s="9">
        <v>5</v>
      </c>
      <c r="D35" s="24">
        <f t="shared" si="0"/>
        <v>25</v>
      </c>
    </row>
    <row r="36" spans="1:4" ht="15.75">
      <c r="A36" s="11" t="s">
        <v>73</v>
      </c>
      <c r="B36" s="11">
        <v>205</v>
      </c>
      <c r="C36" s="11">
        <v>153</v>
      </c>
      <c r="D36" s="26">
        <f t="shared" si="0"/>
        <v>-25.365853658536587</v>
      </c>
    </row>
    <row r="37" spans="1:4" ht="15.75">
      <c r="A37" s="18" t="s">
        <v>103</v>
      </c>
      <c r="B37" s="27">
        <v>23</v>
      </c>
      <c r="C37" s="27">
        <v>25</v>
      </c>
      <c r="D37" s="26">
        <f t="shared" si="0"/>
        <v>8.695652173913043</v>
      </c>
    </row>
    <row r="38" spans="1:4" ht="15.75">
      <c r="A38" s="22"/>
      <c r="B38" s="28"/>
      <c r="C38" s="28"/>
      <c r="D38" s="28"/>
    </row>
    <row r="39" spans="1:4" ht="15.75">
      <c r="A39" s="14" t="s">
        <v>81</v>
      </c>
      <c r="B39" s="10" t="s">
        <v>102</v>
      </c>
      <c r="C39" s="10" t="s">
        <v>104</v>
      </c>
      <c r="D39" s="24" t="s">
        <v>0</v>
      </c>
    </row>
    <row r="40" spans="1:4" ht="15.75">
      <c r="A40" s="49" t="s">
        <v>1</v>
      </c>
      <c r="B40" s="50">
        <v>115</v>
      </c>
      <c r="C40" s="50">
        <v>118</v>
      </c>
      <c r="D40" s="26">
        <f aca="true" t="shared" si="1" ref="D40:D46">IF(B40=0,"0",(C40-B40)/B40*100)</f>
        <v>2.608695652173913</v>
      </c>
    </row>
    <row r="41" spans="1:4" ht="15.75">
      <c r="A41" s="51" t="s">
        <v>87</v>
      </c>
      <c r="B41" s="52">
        <v>101</v>
      </c>
      <c r="C41" s="52">
        <v>107</v>
      </c>
      <c r="D41" s="33">
        <f t="shared" si="1"/>
        <v>5.9405940594059405</v>
      </c>
    </row>
    <row r="42" spans="1:4" ht="15.75">
      <c r="A42" s="51" t="s">
        <v>88</v>
      </c>
      <c r="B42" s="52">
        <v>14</v>
      </c>
      <c r="C42" s="52">
        <v>11</v>
      </c>
      <c r="D42" s="33">
        <f t="shared" si="1"/>
        <v>-21.428571428571427</v>
      </c>
    </row>
    <row r="43" spans="1:4" ht="15.75">
      <c r="A43" s="51" t="s">
        <v>82</v>
      </c>
      <c r="B43" s="52">
        <v>5</v>
      </c>
      <c r="C43" s="52">
        <v>0</v>
      </c>
      <c r="D43" s="33">
        <f t="shared" si="1"/>
        <v>-100</v>
      </c>
    </row>
    <row r="44" spans="1:4" ht="15.75">
      <c r="A44" s="51" t="s">
        <v>83</v>
      </c>
      <c r="B44" s="52">
        <v>22</v>
      </c>
      <c r="C44" s="52">
        <v>24</v>
      </c>
      <c r="D44" s="33">
        <f t="shared" si="1"/>
        <v>9.090909090909092</v>
      </c>
    </row>
    <row r="45" spans="1:4" ht="15.75">
      <c r="A45" s="51" t="s">
        <v>92</v>
      </c>
      <c r="B45" s="52">
        <v>34</v>
      </c>
      <c r="C45" s="52">
        <v>37</v>
      </c>
      <c r="D45" s="33">
        <f t="shared" si="1"/>
        <v>8.823529411764707</v>
      </c>
    </row>
    <row r="46" spans="1:4" ht="15.75">
      <c r="A46" s="9" t="s">
        <v>91</v>
      </c>
      <c r="B46" s="14">
        <v>43</v>
      </c>
      <c r="C46" s="14">
        <v>48</v>
      </c>
      <c r="D46" s="33">
        <f t="shared" si="1"/>
        <v>11.627906976744185</v>
      </c>
    </row>
    <row r="48" spans="2:3" ht="15.75">
      <c r="B48" s="64"/>
      <c r="C48" s="64"/>
    </row>
  </sheetData>
  <mergeCells count="2">
    <mergeCell ref="A1:B1"/>
    <mergeCell ref="A9:D9"/>
  </mergeCells>
  <printOptions/>
  <pageMargins left="1.28" right="0.75" top="1.05" bottom="0.26" header="0.35" footer="0.18"/>
  <pageSetup horizontalDpi="600" verticalDpi="600" orientation="portrait" paperSize="9" scale="95" r:id="rId1"/>
  <headerFooter alignWithMargins="0">
    <oddHeader>&amp;R1.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00390625" defaultRowHeight="12.75"/>
  <sheetData/>
  <printOptions/>
  <pageMargins left="0.75" right="0.31" top="0.94" bottom="0.62" header="0.5" footer="0.5"/>
  <pageSetup horizontalDpi="600" verticalDpi="600" orientation="portrait" paperSize="9" r:id="rId2"/>
  <headerFooter alignWithMargins="0">
    <oddHeader>&amp;R1. sz. melléklet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2"/>
  <sheetViews>
    <sheetView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25.00390625" style="2" customWidth="1"/>
    <col min="3" max="4" width="15.00390625" style="1" customWidth="1"/>
    <col min="5" max="5" width="12.375" style="7" customWidth="1"/>
  </cols>
  <sheetData>
    <row r="1" spans="2:5" ht="15.75">
      <c r="B1" s="8"/>
      <c r="C1" s="10" t="s">
        <v>102</v>
      </c>
      <c r="D1" s="10" t="s">
        <v>104</v>
      </c>
      <c r="E1" s="6" t="s">
        <v>0</v>
      </c>
    </row>
    <row r="2" spans="2:5" ht="18.75" customHeight="1">
      <c r="B2" s="41" t="s">
        <v>12</v>
      </c>
      <c r="C2" s="42"/>
      <c r="D2" s="42"/>
      <c r="E2" s="43"/>
    </row>
    <row r="3" spans="2:5" ht="18.75" customHeight="1">
      <c r="B3" s="4" t="s">
        <v>1</v>
      </c>
      <c r="C3" s="37">
        <v>14</v>
      </c>
      <c r="D3" s="37">
        <v>12</v>
      </c>
      <c r="E3" s="47">
        <f aca="true" t="shared" si="0" ref="E3:E32">IF(C3=0,"0",(D3-C3)/C3*100)</f>
        <v>-14.285714285714285</v>
      </c>
    </row>
    <row r="4" spans="2:5" ht="18.75" customHeight="1">
      <c r="B4" s="5" t="s">
        <v>13</v>
      </c>
      <c r="C4" s="38">
        <v>1</v>
      </c>
      <c r="D4" s="38">
        <v>0</v>
      </c>
      <c r="E4" s="46">
        <f t="shared" si="0"/>
        <v>-100</v>
      </c>
    </row>
    <row r="5" spans="2:5" ht="18.75" customHeight="1">
      <c r="B5" s="5" t="s">
        <v>14</v>
      </c>
      <c r="C5" s="38">
        <v>5</v>
      </c>
      <c r="D5" s="38">
        <v>5</v>
      </c>
      <c r="E5" s="46">
        <f t="shared" si="0"/>
        <v>0</v>
      </c>
    </row>
    <row r="6" spans="2:5" ht="18.75" customHeight="1">
      <c r="B6" s="5" t="s">
        <v>15</v>
      </c>
      <c r="C6" s="38">
        <v>8</v>
      </c>
      <c r="D6" s="38">
        <v>7</v>
      </c>
      <c r="E6" s="46">
        <f t="shared" si="0"/>
        <v>-12.5</v>
      </c>
    </row>
    <row r="7" spans="2:5" ht="18.75" customHeight="1">
      <c r="B7" s="5" t="s">
        <v>80</v>
      </c>
      <c r="C7" s="38">
        <v>1</v>
      </c>
      <c r="D7" s="38">
        <v>0</v>
      </c>
      <c r="E7" s="46">
        <f t="shared" si="0"/>
        <v>-100</v>
      </c>
    </row>
    <row r="8" spans="2:5" ht="18.75" customHeight="1">
      <c r="B8" s="3" t="s">
        <v>16</v>
      </c>
      <c r="C8" s="39"/>
      <c r="D8" s="39"/>
      <c r="E8" s="46"/>
    </row>
    <row r="9" spans="2:5" ht="18.75" customHeight="1">
      <c r="B9" s="4" t="s">
        <v>1</v>
      </c>
      <c r="C9" s="37">
        <v>16</v>
      </c>
      <c r="D9" s="37">
        <v>17</v>
      </c>
      <c r="E9" s="47">
        <f t="shared" si="0"/>
        <v>6.25</v>
      </c>
    </row>
    <row r="10" spans="2:5" ht="18.75" customHeight="1">
      <c r="B10" s="5" t="s">
        <v>17</v>
      </c>
      <c r="C10" s="38">
        <v>1</v>
      </c>
      <c r="D10" s="38">
        <v>0</v>
      </c>
      <c r="E10" s="46">
        <f t="shared" si="0"/>
        <v>-100</v>
      </c>
    </row>
    <row r="11" spans="2:5" ht="18.75" customHeight="1">
      <c r="B11" s="5" t="s">
        <v>14</v>
      </c>
      <c r="C11" s="38">
        <v>6</v>
      </c>
      <c r="D11" s="38">
        <v>6</v>
      </c>
      <c r="E11" s="46">
        <f t="shared" si="0"/>
        <v>0</v>
      </c>
    </row>
    <row r="12" spans="2:5" ht="18.75" customHeight="1">
      <c r="B12" s="5" t="s">
        <v>15</v>
      </c>
      <c r="C12" s="38">
        <v>9</v>
      </c>
      <c r="D12" s="38">
        <v>11</v>
      </c>
      <c r="E12" s="46">
        <f t="shared" si="0"/>
        <v>22.22222222222222</v>
      </c>
    </row>
    <row r="13" spans="2:5" ht="18.75" customHeight="1">
      <c r="B13" s="3" t="s">
        <v>18</v>
      </c>
      <c r="C13" s="39"/>
      <c r="D13" s="39"/>
      <c r="E13" s="46"/>
    </row>
    <row r="14" spans="2:5" ht="18.75" customHeight="1">
      <c r="B14" s="5" t="s">
        <v>19</v>
      </c>
      <c r="C14" s="38">
        <v>4</v>
      </c>
      <c r="D14" s="38">
        <v>3</v>
      </c>
      <c r="E14" s="46">
        <f t="shared" si="0"/>
        <v>-25</v>
      </c>
    </row>
    <row r="15" spans="2:5" ht="18.75" customHeight="1">
      <c r="B15" s="5" t="s">
        <v>20</v>
      </c>
      <c r="C15" s="38">
        <v>0</v>
      </c>
      <c r="D15" s="38">
        <v>0</v>
      </c>
      <c r="E15" s="46" t="str">
        <f t="shared" si="0"/>
        <v>0</v>
      </c>
    </row>
    <row r="16" spans="2:5" ht="18.75" customHeight="1" hidden="1">
      <c r="B16" s="5" t="s">
        <v>21</v>
      </c>
      <c r="C16" s="38"/>
      <c r="D16" s="38"/>
      <c r="E16" s="46" t="str">
        <f t="shared" si="0"/>
        <v>0</v>
      </c>
    </row>
    <row r="17" spans="2:5" ht="18.75" customHeight="1">
      <c r="B17" s="5" t="s">
        <v>22</v>
      </c>
      <c r="C17" s="38">
        <v>10</v>
      </c>
      <c r="D17" s="38">
        <v>9</v>
      </c>
      <c r="E17" s="46">
        <f t="shared" si="0"/>
        <v>-10</v>
      </c>
    </row>
    <row r="18" spans="2:5" ht="18.75" customHeight="1">
      <c r="B18" s="3" t="s">
        <v>23</v>
      </c>
      <c r="C18" s="39"/>
      <c r="D18" s="39"/>
      <c r="E18" s="46"/>
    </row>
    <row r="19" spans="2:5" ht="18.75" customHeight="1">
      <c r="B19" s="5" t="s">
        <v>24</v>
      </c>
      <c r="C19" s="38">
        <v>8</v>
      </c>
      <c r="D19" s="38">
        <v>1</v>
      </c>
      <c r="E19" s="46">
        <f t="shared" si="0"/>
        <v>-87.5</v>
      </c>
    </row>
    <row r="20" spans="2:5" ht="18.75" customHeight="1">
      <c r="B20" s="5" t="s">
        <v>25</v>
      </c>
      <c r="C20" s="38">
        <v>1</v>
      </c>
      <c r="D20" s="38">
        <v>2</v>
      </c>
      <c r="E20" s="46">
        <f t="shared" si="0"/>
        <v>100</v>
      </c>
    </row>
    <row r="21" spans="2:5" ht="18.75" customHeight="1">
      <c r="B21" s="5" t="s">
        <v>26</v>
      </c>
      <c r="C21" s="38">
        <v>3</v>
      </c>
      <c r="D21" s="38">
        <v>3</v>
      </c>
      <c r="E21" s="46">
        <f t="shared" si="0"/>
        <v>0</v>
      </c>
    </row>
    <row r="22" spans="2:5" ht="18.75" customHeight="1">
      <c r="B22" s="5" t="s">
        <v>27</v>
      </c>
      <c r="C22" s="38">
        <v>2</v>
      </c>
      <c r="D22" s="38">
        <v>6</v>
      </c>
      <c r="E22" s="46">
        <f t="shared" si="0"/>
        <v>200</v>
      </c>
    </row>
    <row r="23" spans="2:5" ht="18.75" customHeight="1">
      <c r="B23" s="5"/>
      <c r="C23" s="39"/>
      <c r="D23" s="39"/>
      <c r="E23" s="46"/>
    </row>
    <row r="24" spans="2:5" ht="18.75" customHeight="1">
      <c r="B24" s="4" t="s">
        <v>93</v>
      </c>
      <c r="C24" s="40"/>
      <c r="D24" s="40"/>
      <c r="E24" s="46"/>
    </row>
    <row r="25" spans="2:5" ht="18.75" customHeight="1">
      <c r="B25" s="56" t="s">
        <v>94</v>
      </c>
      <c r="C25" s="58">
        <v>8</v>
      </c>
      <c r="D25" s="58">
        <v>9</v>
      </c>
      <c r="E25" s="46">
        <f t="shared" si="0"/>
        <v>12.5</v>
      </c>
    </row>
    <row r="26" spans="2:5" ht="18.75" customHeight="1">
      <c r="B26" s="56" t="s">
        <v>95</v>
      </c>
      <c r="C26" s="58">
        <v>2</v>
      </c>
      <c r="D26" s="58">
        <v>0</v>
      </c>
      <c r="E26" s="46">
        <f t="shared" si="0"/>
        <v>-100</v>
      </c>
    </row>
    <row r="27" spans="2:5" ht="18.75" customHeight="1">
      <c r="B27" s="56" t="s">
        <v>96</v>
      </c>
      <c r="C27" s="58">
        <v>1</v>
      </c>
      <c r="D27" s="58">
        <v>1</v>
      </c>
      <c r="E27" s="46">
        <f t="shared" si="0"/>
        <v>0</v>
      </c>
    </row>
    <row r="28" spans="2:5" ht="18.75" customHeight="1">
      <c r="B28" s="56" t="s">
        <v>97</v>
      </c>
      <c r="C28" s="53">
        <v>3</v>
      </c>
      <c r="D28" s="53">
        <v>2</v>
      </c>
      <c r="E28" s="46">
        <f t="shared" si="0"/>
        <v>-33.33333333333333</v>
      </c>
    </row>
    <row r="29" spans="2:5" ht="18.75" customHeight="1">
      <c r="B29" s="57" t="s">
        <v>98</v>
      </c>
      <c r="C29" s="53">
        <v>0</v>
      </c>
      <c r="D29" s="53">
        <v>0</v>
      </c>
      <c r="E29" s="46" t="str">
        <f t="shared" si="0"/>
        <v>0</v>
      </c>
    </row>
    <row r="30" spans="2:5" ht="18.75" customHeight="1">
      <c r="B30" s="59" t="s">
        <v>99</v>
      </c>
      <c r="C30" s="58">
        <v>0</v>
      </c>
      <c r="D30" s="58">
        <v>0</v>
      </c>
      <c r="E30" s="46" t="str">
        <f t="shared" si="0"/>
        <v>0</v>
      </c>
    </row>
    <row r="31" spans="2:5" ht="18.75" customHeight="1">
      <c r="B31" s="59" t="s">
        <v>100</v>
      </c>
      <c r="C31" s="58">
        <v>0</v>
      </c>
      <c r="D31" s="58">
        <v>0</v>
      </c>
      <c r="E31" s="46" t="str">
        <f t="shared" si="0"/>
        <v>0</v>
      </c>
    </row>
    <row r="32" spans="2:5" ht="18" customHeight="1">
      <c r="B32" s="60" t="s">
        <v>101</v>
      </c>
      <c r="C32" s="61">
        <v>0</v>
      </c>
      <c r="D32" s="61">
        <v>0</v>
      </c>
      <c r="E32" s="46" t="str">
        <f t="shared" si="0"/>
        <v>0</v>
      </c>
    </row>
  </sheetData>
  <printOptions/>
  <pageMargins left="0.75" right="0.75" top="1.61" bottom="1" header="0.67" footer="0.5"/>
  <pageSetup horizontalDpi="600" verticalDpi="600" orientation="portrait" paperSize="9" r:id="rId1"/>
  <headerFooter alignWithMargins="0">
    <oddHeader>&amp;C&amp;"Times New Roman CE,Normál"&amp;14Személyi sérüléses balesetek Polgáron
&amp;R3.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5" right="0.29" top="1" bottom="0.55" header="0.5" footer="0.5"/>
  <pageSetup horizontalDpi="600" verticalDpi="600" orientation="portrait" paperSize="9" r:id="rId2"/>
  <headerFooter alignWithMargins="0">
    <oddHeader>&amp;R3. sz. melléklet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1" sqref="A1"/>
    </sheetView>
  </sheetViews>
  <sheetFormatPr defaultColWidth="9.00390625" defaultRowHeight="12.75"/>
  <cols>
    <col min="1" max="1" width="31.125" style="13" bestFit="1" customWidth="1"/>
    <col min="2" max="3" width="13.75390625" style="13" customWidth="1"/>
    <col min="4" max="4" width="13.75390625" style="32" customWidth="1"/>
  </cols>
  <sheetData>
    <row r="1" spans="1:4" ht="15.75">
      <c r="A1" s="9"/>
      <c r="B1" s="10" t="s">
        <v>102</v>
      </c>
      <c r="C1" s="10" t="s">
        <v>102</v>
      </c>
      <c r="D1" s="29" t="s">
        <v>0</v>
      </c>
    </row>
    <row r="2" spans="1:4" ht="15.75">
      <c r="A2" s="11" t="s">
        <v>31</v>
      </c>
      <c r="B2" s="11">
        <v>144</v>
      </c>
      <c r="C2" s="11">
        <v>118</v>
      </c>
      <c r="D2" s="30">
        <f>IF(B2=0,"0",(C2-B2)/B2*100)</f>
        <v>-18.055555555555554</v>
      </c>
    </row>
    <row r="3" spans="1:4" ht="15.75">
      <c r="A3" s="11" t="s">
        <v>32</v>
      </c>
      <c r="B3" s="11">
        <v>60</v>
      </c>
      <c r="C3" s="11">
        <v>75</v>
      </c>
      <c r="D3" s="30">
        <f aca="true" t="shared" si="0" ref="D3:D43">IF(B3=0,"0",(C3-B3)/B3*100)</f>
        <v>25</v>
      </c>
    </row>
    <row r="4" spans="1:4" ht="15.75">
      <c r="A4" s="9" t="s">
        <v>33</v>
      </c>
      <c r="B4" s="9">
        <v>43</v>
      </c>
      <c r="C4" s="9">
        <v>43</v>
      </c>
      <c r="D4" s="31">
        <f t="shared" si="0"/>
        <v>0</v>
      </c>
    </row>
    <row r="5" spans="1:4" ht="15.75">
      <c r="A5" s="9" t="s">
        <v>34</v>
      </c>
      <c r="B5" s="9">
        <v>0</v>
      </c>
      <c r="C5" s="9">
        <v>3</v>
      </c>
      <c r="D5" s="31" t="str">
        <f t="shared" si="0"/>
        <v>0</v>
      </c>
    </row>
    <row r="6" spans="1:4" ht="15.75">
      <c r="A6" s="15" t="s">
        <v>35</v>
      </c>
      <c r="B6" s="9">
        <v>6</v>
      </c>
      <c r="C6" s="9">
        <v>11</v>
      </c>
      <c r="D6" s="31">
        <f t="shared" si="0"/>
        <v>83.33333333333334</v>
      </c>
    </row>
    <row r="7" spans="1:4" ht="15.75">
      <c r="A7" s="16" t="s">
        <v>62</v>
      </c>
      <c r="B7" s="9">
        <v>2</v>
      </c>
      <c r="C7" s="9">
        <v>10</v>
      </c>
      <c r="D7" s="31">
        <f t="shared" si="0"/>
        <v>400</v>
      </c>
    </row>
    <row r="8" spans="1:4" ht="15.75">
      <c r="A8" s="16" t="s">
        <v>63</v>
      </c>
      <c r="B8" s="9">
        <v>4</v>
      </c>
      <c r="C8" s="9">
        <v>1</v>
      </c>
      <c r="D8" s="31">
        <f t="shared" si="0"/>
        <v>-75</v>
      </c>
    </row>
    <row r="9" spans="1:4" ht="15.75">
      <c r="A9" s="15" t="s">
        <v>64</v>
      </c>
      <c r="B9" s="9">
        <v>9</v>
      </c>
      <c r="C9" s="9">
        <v>10</v>
      </c>
      <c r="D9" s="31">
        <f t="shared" si="0"/>
        <v>11.11111111111111</v>
      </c>
    </row>
    <row r="10" spans="1:4" ht="15.75">
      <c r="A10" s="9" t="s">
        <v>36</v>
      </c>
      <c r="B10" s="9">
        <v>0</v>
      </c>
      <c r="C10" s="9">
        <v>0</v>
      </c>
      <c r="D10" s="31" t="str">
        <f t="shared" si="0"/>
        <v>0</v>
      </c>
    </row>
    <row r="11" spans="1:4" ht="15.75">
      <c r="A11" s="9" t="s">
        <v>37</v>
      </c>
      <c r="B11" s="9">
        <v>84</v>
      </c>
      <c r="C11" s="9">
        <v>51</v>
      </c>
      <c r="D11" s="31">
        <f t="shared" si="0"/>
        <v>-39.285714285714285</v>
      </c>
    </row>
    <row r="12" spans="1:4" ht="15.75">
      <c r="A12" s="9"/>
      <c r="B12" s="9"/>
      <c r="C12" s="9"/>
      <c r="D12" s="31"/>
    </row>
    <row r="13" spans="1:4" ht="15.75">
      <c r="A13" s="11" t="s">
        <v>38</v>
      </c>
      <c r="B13" s="11">
        <v>154</v>
      </c>
      <c r="C13" s="11">
        <v>91</v>
      </c>
      <c r="D13" s="30">
        <f t="shared" si="0"/>
        <v>-40.909090909090914</v>
      </c>
    </row>
    <row r="14" spans="1:4" ht="15.75">
      <c r="A14" s="11" t="s">
        <v>39</v>
      </c>
      <c r="B14" s="11">
        <v>82</v>
      </c>
      <c r="C14" s="11">
        <v>25</v>
      </c>
      <c r="D14" s="30">
        <f t="shared" si="0"/>
        <v>-69.51219512195121</v>
      </c>
    </row>
    <row r="15" spans="1:4" ht="15.75">
      <c r="A15" s="9" t="s">
        <v>29</v>
      </c>
      <c r="B15" s="9">
        <v>6</v>
      </c>
      <c r="C15" s="9">
        <v>0</v>
      </c>
      <c r="D15" s="31">
        <f t="shared" si="0"/>
        <v>-100</v>
      </c>
    </row>
    <row r="16" spans="1:4" ht="15.75">
      <c r="A16" s="9" t="s">
        <v>25</v>
      </c>
      <c r="B16" s="9">
        <v>1</v>
      </c>
      <c r="C16" s="9">
        <v>0</v>
      </c>
      <c r="D16" s="31">
        <f t="shared" si="0"/>
        <v>-100</v>
      </c>
    </row>
    <row r="17" spans="1:4" ht="15.75">
      <c r="A17" s="9" t="s">
        <v>40</v>
      </c>
      <c r="B17" s="9">
        <v>0</v>
      </c>
      <c r="C17" s="9">
        <v>0</v>
      </c>
      <c r="D17" s="31" t="str">
        <f t="shared" si="0"/>
        <v>0</v>
      </c>
    </row>
    <row r="18" spans="1:4" ht="15.75">
      <c r="A18" s="9" t="s">
        <v>41</v>
      </c>
      <c r="B18" s="9">
        <v>0</v>
      </c>
      <c r="C18" s="9">
        <v>0</v>
      </c>
      <c r="D18" s="31" t="str">
        <f t="shared" si="0"/>
        <v>0</v>
      </c>
    </row>
    <row r="19" spans="1:4" ht="15.75">
      <c r="A19" s="9" t="s">
        <v>28</v>
      </c>
      <c r="B19" s="9">
        <v>19</v>
      </c>
      <c r="C19" s="9">
        <v>7</v>
      </c>
      <c r="D19" s="31">
        <f t="shared" si="0"/>
        <v>-63.1578947368421</v>
      </c>
    </row>
    <row r="20" spans="1:4" ht="15.75">
      <c r="A20" s="9" t="s">
        <v>42</v>
      </c>
      <c r="B20" s="9">
        <v>1</v>
      </c>
      <c r="C20" s="9">
        <v>2</v>
      </c>
      <c r="D20" s="31">
        <f t="shared" si="0"/>
        <v>100</v>
      </c>
    </row>
    <row r="21" spans="1:4" ht="15.75">
      <c r="A21" s="9" t="s">
        <v>43</v>
      </c>
      <c r="B21" s="9">
        <v>0</v>
      </c>
      <c r="C21" s="9">
        <v>0</v>
      </c>
      <c r="D21" s="31" t="str">
        <f t="shared" si="0"/>
        <v>0</v>
      </c>
    </row>
    <row r="22" spans="1:4" ht="15.75">
      <c r="A22" s="9" t="s">
        <v>44</v>
      </c>
      <c r="B22" s="9">
        <v>1</v>
      </c>
      <c r="C22" s="9">
        <v>0</v>
      </c>
      <c r="D22" s="31">
        <f t="shared" si="0"/>
        <v>-100</v>
      </c>
    </row>
    <row r="23" spans="1:4" ht="15.75">
      <c r="A23" s="9" t="s">
        <v>30</v>
      </c>
      <c r="B23" s="9">
        <v>18</v>
      </c>
      <c r="C23" s="9">
        <v>5</v>
      </c>
      <c r="D23" s="31">
        <f t="shared" si="0"/>
        <v>-72.22222222222221</v>
      </c>
    </row>
    <row r="24" spans="1:4" ht="15.75">
      <c r="A24" s="9" t="s">
        <v>45</v>
      </c>
      <c r="B24" s="9">
        <v>19</v>
      </c>
      <c r="C24" s="9">
        <v>6</v>
      </c>
      <c r="D24" s="31">
        <f t="shared" si="0"/>
        <v>-68.42105263157895</v>
      </c>
    </row>
    <row r="25" spans="1:4" ht="15.75">
      <c r="A25" s="9" t="s">
        <v>46</v>
      </c>
      <c r="B25" s="9">
        <v>17</v>
      </c>
      <c r="C25" s="9">
        <v>5</v>
      </c>
      <c r="D25" s="31">
        <f t="shared" si="0"/>
        <v>-70.58823529411765</v>
      </c>
    </row>
    <row r="26" spans="1:4" ht="15.75">
      <c r="A26" s="9" t="s">
        <v>47</v>
      </c>
      <c r="B26" s="9">
        <v>72</v>
      </c>
      <c r="C26" s="9">
        <v>66</v>
      </c>
      <c r="D26" s="31">
        <f t="shared" si="0"/>
        <v>-8.333333333333332</v>
      </c>
    </row>
    <row r="27" spans="1:4" ht="15.75">
      <c r="A27" s="9"/>
      <c r="B27" s="9"/>
      <c r="C27" s="9"/>
      <c r="D27" s="31"/>
    </row>
    <row r="28" spans="1:4" ht="15.75">
      <c r="A28" s="11" t="s">
        <v>48</v>
      </c>
      <c r="B28" s="11">
        <v>298</v>
      </c>
      <c r="C28" s="11">
        <v>209</v>
      </c>
      <c r="D28" s="30">
        <f t="shared" si="0"/>
        <v>-29.86577181208054</v>
      </c>
    </row>
    <row r="29" spans="1:4" ht="15.75">
      <c r="A29" s="9" t="s">
        <v>49</v>
      </c>
      <c r="B29" s="9">
        <v>41</v>
      </c>
      <c r="C29" s="9">
        <v>41</v>
      </c>
      <c r="D29" s="31">
        <f t="shared" si="0"/>
        <v>0</v>
      </c>
    </row>
    <row r="30" spans="1:4" ht="15.75">
      <c r="A30" s="9" t="s">
        <v>50</v>
      </c>
      <c r="B30" s="9">
        <v>66</v>
      </c>
      <c r="C30" s="9">
        <v>116</v>
      </c>
      <c r="D30" s="31">
        <f t="shared" si="0"/>
        <v>75.75757575757575</v>
      </c>
    </row>
    <row r="31" spans="1:4" ht="15.75">
      <c r="A31" s="9" t="s">
        <v>51</v>
      </c>
      <c r="B31" s="9">
        <v>3</v>
      </c>
      <c r="C31" s="9">
        <v>0</v>
      </c>
      <c r="D31" s="31">
        <f t="shared" si="0"/>
        <v>-100</v>
      </c>
    </row>
    <row r="32" spans="1:4" ht="15.75">
      <c r="A32" s="9" t="s">
        <v>52</v>
      </c>
      <c r="B32" s="9">
        <v>0</v>
      </c>
      <c r="C32" s="9">
        <v>0</v>
      </c>
      <c r="D32" s="31" t="str">
        <f t="shared" si="0"/>
        <v>0</v>
      </c>
    </row>
    <row r="33" spans="1:4" ht="15.75">
      <c r="A33" s="9"/>
      <c r="B33" s="9"/>
      <c r="C33" s="9"/>
      <c r="D33" s="31"/>
    </row>
    <row r="34" spans="1:4" ht="15.75">
      <c r="A34" s="9" t="s">
        <v>53</v>
      </c>
      <c r="B34" s="9">
        <v>38</v>
      </c>
      <c r="C34" s="9">
        <v>20</v>
      </c>
      <c r="D34" s="31">
        <f t="shared" si="0"/>
        <v>-47.368421052631575</v>
      </c>
    </row>
    <row r="35" spans="1:4" ht="15.75">
      <c r="A35" s="9" t="s">
        <v>54</v>
      </c>
      <c r="B35" s="9">
        <v>35</v>
      </c>
      <c r="C35" s="9">
        <v>18</v>
      </c>
      <c r="D35" s="31">
        <f t="shared" si="0"/>
        <v>-48.57142857142857</v>
      </c>
    </row>
    <row r="36" spans="1:4" ht="15.75">
      <c r="A36" s="9" t="s">
        <v>55</v>
      </c>
      <c r="B36" s="9">
        <v>2</v>
      </c>
      <c r="C36" s="9">
        <v>1</v>
      </c>
      <c r="D36" s="31">
        <f t="shared" si="0"/>
        <v>-50</v>
      </c>
    </row>
    <row r="37" spans="1:4" ht="15.75">
      <c r="A37" s="9" t="s">
        <v>56</v>
      </c>
      <c r="B37" s="9">
        <v>1</v>
      </c>
      <c r="C37" s="9">
        <v>1</v>
      </c>
      <c r="D37" s="31">
        <f t="shared" si="0"/>
        <v>0</v>
      </c>
    </row>
    <row r="38" spans="1:4" ht="15.75">
      <c r="A38" s="54" t="s">
        <v>89</v>
      </c>
      <c r="B38" s="9">
        <v>0</v>
      </c>
      <c r="C38" s="9">
        <v>0</v>
      </c>
      <c r="D38" s="31" t="str">
        <f t="shared" si="0"/>
        <v>0</v>
      </c>
    </row>
    <row r="39" spans="1:4" ht="15.75">
      <c r="A39" s="9" t="s">
        <v>57</v>
      </c>
      <c r="B39" s="9">
        <v>54</v>
      </c>
      <c r="C39" s="9">
        <v>55</v>
      </c>
      <c r="D39" s="31">
        <f t="shared" si="0"/>
        <v>1.8518518518518516</v>
      </c>
    </row>
    <row r="40" spans="1:4" ht="15.75">
      <c r="A40" s="9" t="s">
        <v>58</v>
      </c>
      <c r="B40" s="9">
        <v>30</v>
      </c>
      <c r="C40" s="9">
        <v>23</v>
      </c>
      <c r="D40" s="31">
        <f t="shared" si="0"/>
        <v>-23.333333333333332</v>
      </c>
    </row>
    <row r="41" spans="1:4" ht="15.75">
      <c r="A41" s="11" t="s">
        <v>59</v>
      </c>
      <c r="B41" s="11">
        <v>340</v>
      </c>
      <c r="C41" s="11">
        <v>495</v>
      </c>
      <c r="D41" s="30">
        <f t="shared" si="0"/>
        <v>45.588235294117645</v>
      </c>
    </row>
    <row r="42" spans="1:4" ht="15.75">
      <c r="A42" s="11" t="s">
        <v>60</v>
      </c>
      <c r="B42" s="48">
        <v>1955000</v>
      </c>
      <c r="C42" s="48">
        <v>4516000</v>
      </c>
      <c r="D42" s="30">
        <f t="shared" si="0"/>
        <v>130.99744245524298</v>
      </c>
    </row>
    <row r="43" spans="1:4" ht="15.75">
      <c r="A43" s="9" t="s">
        <v>61</v>
      </c>
      <c r="B43" s="9">
        <v>5750</v>
      </c>
      <c r="C43" s="9">
        <v>9123</v>
      </c>
      <c r="D43" s="31">
        <f t="shared" si="0"/>
        <v>58.66086956521739</v>
      </c>
    </row>
  </sheetData>
  <printOptions/>
  <pageMargins left="1.62" right="0.75" top="1" bottom="1" header="0.5" footer="0.5"/>
  <pageSetup horizontalDpi="600" verticalDpi="600" orientation="portrait" paperSize="9" r:id="rId1"/>
  <headerFooter alignWithMargins="0">
    <oddHeader>&amp;R2.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2"/>
  <headerFooter alignWithMargins="0">
    <oddHeader>&amp;R2. sz. melléklet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Hajdúnánás Rk.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Halmi Zoltán</dc:creator>
  <cp:keywords/>
  <dc:description/>
  <cp:lastModifiedBy>jmolnarne</cp:lastModifiedBy>
  <cp:lastPrinted>2011-09-12T06:53:43Z</cp:lastPrinted>
  <dcterms:created xsi:type="dcterms:W3CDTF">2002-10-02T11:13:17Z</dcterms:created>
  <dcterms:modified xsi:type="dcterms:W3CDTF">2012-10-18T08:11:12Z</dcterms:modified>
  <cp:category/>
  <cp:version/>
  <cp:contentType/>
  <cp:contentStatus/>
</cp:coreProperties>
</file>